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<sst xmlns="http://schemas.openxmlformats.org/spreadsheetml/2006/main" count="58" uniqueCount="50">
  <si>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Месторасположение: г.Сочи, Центральный район, ул.Полтавская, д.8</t>
  </si>
  <si>
    <t xml:space="preserve">Коммуникации: центральные. </t>
  </si>
  <si>
    <t>ДОМ СДАН В 2014 году.</t>
  </si>
  <si>
    <t>Вид: на море, на горы</t>
  </si>
  <si>
    <t>Статус: жилое помещение.</t>
  </si>
  <si>
    <t>До моря: 10-15 мин.пешком по ровной дороге</t>
  </si>
  <si>
    <t>Доплата за газовый котёл  25 000 т.</t>
  </si>
  <si>
    <t xml:space="preserve">ВСЕ КОММУНИКАЦИИ ЦЕНТРАЛЬНЫЕ!!! </t>
  </si>
  <si>
    <t>ИПОТЕКА, МАТ.КАПИТАЛ</t>
  </si>
  <si>
    <t>Описание: 5-этажный дом, один подъезд. В доме 1,2 и 3х-ком.квартиры свободной планировки. Под домом паркинг. Огороженная, закрытая придомовая территория</t>
  </si>
  <si>
    <t>№ 44</t>
  </si>
  <si>
    <t>кв.№47</t>
  </si>
  <si>
    <t>кв.№48</t>
  </si>
  <si>
    <t>БРОНЬ</t>
  </si>
  <si>
    <t>кв.№52</t>
  </si>
  <si>
    <t>кв.№34</t>
  </si>
  <si>
    <t>кв.№35</t>
  </si>
  <si>
    <t>кв.№36</t>
  </si>
  <si>
    <t>АКЦИЯ!!!</t>
  </si>
  <si>
    <t>кв.№37</t>
  </si>
  <si>
    <t>кв.№41</t>
  </si>
  <si>
    <t>Кв. № 42</t>
  </si>
  <si>
    <t>кв.№24</t>
  </si>
  <si>
    <t>кв.№25</t>
  </si>
  <si>
    <t>кв.№26</t>
  </si>
  <si>
    <t>кв.№27</t>
  </si>
  <si>
    <t>кв.№28</t>
  </si>
  <si>
    <t>кв.№29</t>
  </si>
  <si>
    <t>кв.№30</t>
  </si>
  <si>
    <t>кв.№31</t>
  </si>
  <si>
    <t>кв.№32</t>
  </si>
  <si>
    <t>кв.№15</t>
  </si>
  <si>
    <t xml:space="preserve">кв.№18 </t>
  </si>
  <si>
    <t>бронь</t>
  </si>
  <si>
    <t>кв.№19</t>
  </si>
  <si>
    <t>кв.№20</t>
  </si>
  <si>
    <t>кв.№21</t>
  </si>
  <si>
    <t>кв.№22</t>
  </si>
  <si>
    <t>кв.№4</t>
  </si>
  <si>
    <t>кв.№5</t>
  </si>
  <si>
    <t>кв.№7</t>
  </si>
  <si>
    <t>кв.№8</t>
  </si>
  <si>
    <t>ББРОНЬ</t>
  </si>
  <si>
    <t>кв.№9</t>
  </si>
  <si>
    <t>кв.№11</t>
  </si>
  <si>
    <t>кв.№12</t>
  </si>
  <si>
    <t>ПРОДАНО</t>
  </si>
  <si>
    <t>МОРЕ</t>
  </si>
  <si>
    <t>АКЦИЯ</t>
  </si>
  <si>
    <t>РЕМОНТ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</si>
</sst>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2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10"/>
      <name val="Times New Roman"/>
      <family val="1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Arial"/>
      <family val="2"/>
    </font>
    <font>
      <b/>
      <i/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57"/>
      <name val="Calibri"/>
      <family val="2"/>
    </font>
    <font>
      <sz val="8"/>
      <color indexed="8"/>
      <name val="Calibri"/>
      <family val="2"/>
    </font>
    <font>
      <b/>
      <sz val="8"/>
      <color indexed="17"/>
      <name val="Calibri"/>
      <family val="2"/>
    </font>
    <font>
      <b/>
      <sz val="8"/>
      <color indexed="57"/>
      <name val="Calibri"/>
      <family val="2"/>
    </font>
    <font>
      <b/>
      <sz val="8"/>
      <color indexed="10"/>
      <name val="Calibri"/>
      <family val="2"/>
    </font>
    <font>
      <b/>
      <i/>
      <sz val="10"/>
      <color indexed="57"/>
      <name val="Calibri"/>
      <family val="2"/>
    </font>
    <font>
      <sz val="10"/>
      <color indexed="57"/>
      <name val="Calibri"/>
      <family val="2"/>
    </font>
    <font>
      <sz val="10"/>
      <color indexed="8"/>
      <name val="Calibri"/>
      <family val="2"/>
    </font>
    <font>
      <sz val="10"/>
      <color indexed="13"/>
      <name val="Calibri"/>
      <family val="2"/>
    </font>
    <font>
      <sz val="8"/>
      <color indexed="13"/>
      <name val="Calibri"/>
      <family val="2"/>
    </font>
    <font>
      <b/>
      <i/>
      <sz val="10"/>
      <color indexed="13"/>
      <name val="Calibri"/>
      <family val="2"/>
    </font>
    <font>
      <b/>
      <sz val="14"/>
      <color indexed="57"/>
      <name val="Calibri"/>
      <family val="2"/>
    </font>
    <font>
      <b/>
      <i/>
      <sz val="11"/>
      <color indexed="57"/>
      <name val="Calibri"/>
      <family val="2"/>
    </font>
    <font>
      <b/>
      <sz val="10"/>
      <color indexed="57"/>
      <name val="Calibri"/>
      <family val="2"/>
    </font>
    <font>
      <sz val="16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56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NumberFormat="1" applyFont="1" applyFill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64" fontId="15" fillId="0" borderId="0" xfId="0" applyFont="1" applyAlignment="1">
      <alignment/>
    </xf>
    <xf numFmtId="165" fontId="16" fillId="2" borderId="0" xfId="0" applyNumberFormat="1" applyFont="1" applyFill="1" applyBorder="1" applyAlignment="1">
      <alignment wrapText="1"/>
    </xf>
    <xf numFmtId="164" fontId="0" fillId="2" borderId="0" xfId="0" applyFill="1" applyAlignment="1">
      <alignment/>
    </xf>
    <xf numFmtId="164" fontId="17" fillId="0" borderId="1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wrapText="1"/>
    </xf>
    <xf numFmtId="164" fontId="17" fillId="0" borderId="7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wrapText="1"/>
    </xf>
    <xf numFmtId="164" fontId="18" fillId="3" borderId="10" xfId="0" applyNumberFormat="1" applyFont="1" applyFill="1" applyBorder="1" applyAlignment="1">
      <alignment vertical="top" wrapText="1"/>
    </xf>
    <xf numFmtId="164" fontId="18" fillId="3" borderId="11" xfId="0" applyNumberFormat="1" applyFont="1" applyFill="1" applyBorder="1" applyAlignment="1">
      <alignment wrapText="1"/>
    </xf>
    <xf numFmtId="164" fontId="17" fillId="3" borderId="8" xfId="0" applyNumberFormat="1" applyFont="1" applyFill="1" applyBorder="1" applyAlignment="1">
      <alignment vertical="top" wrapText="1"/>
    </xf>
    <xf numFmtId="164" fontId="19" fillId="3" borderId="0" xfId="0" applyNumberFormat="1" applyFont="1" applyFill="1" applyBorder="1" applyAlignment="1">
      <alignment wrapText="1"/>
    </xf>
    <xf numFmtId="164" fontId="20" fillId="3" borderId="8" xfId="0" applyNumberFormat="1" applyFont="1" applyFill="1" applyBorder="1" applyAlignment="1">
      <alignment vertical="top" wrapText="1"/>
    </xf>
    <xf numFmtId="164" fontId="17" fillId="3" borderId="0" xfId="0" applyNumberFormat="1" applyFont="1" applyFill="1" applyBorder="1" applyAlignment="1">
      <alignment horizontal="right" vertical="top" wrapText="1"/>
    </xf>
    <xf numFmtId="164" fontId="21" fillId="3" borderId="8" xfId="0" applyNumberFormat="1" applyFont="1" applyFill="1" applyBorder="1" applyAlignment="1">
      <alignment vertical="top" wrapText="1"/>
    </xf>
    <xf numFmtId="164" fontId="21" fillId="3" borderId="0" xfId="0" applyNumberFormat="1" applyFont="1" applyFill="1" applyBorder="1" applyAlignment="1">
      <alignment horizontal="right" vertical="top" wrapText="1"/>
    </xf>
    <xf numFmtId="164" fontId="22" fillId="3" borderId="0" xfId="0" applyNumberFormat="1" applyFont="1" applyFill="1" applyBorder="1" applyAlignment="1">
      <alignment horizontal="right" vertical="top" wrapText="1"/>
    </xf>
    <xf numFmtId="164" fontId="19" fillId="3" borderId="9" xfId="0" applyNumberFormat="1" applyFont="1" applyFill="1" applyBorder="1" applyAlignment="1">
      <alignment vertical="top" wrapText="1"/>
    </xf>
    <xf numFmtId="164" fontId="21" fillId="3" borderId="0" xfId="0" applyNumberFormat="1" applyFont="1" applyFill="1" applyBorder="1" applyAlignment="1">
      <alignment vertical="top" wrapText="1"/>
    </xf>
    <xf numFmtId="165" fontId="23" fillId="3" borderId="9" xfId="0" applyNumberFormat="1" applyFont="1" applyFill="1" applyBorder="1" applyAlignment="1">
      <alignment vertical="top" wrapText="1"/>
    </xf>
    <xf numFmtId="164" fontId="24" fillId="3" borderId="8" xfId="0" applyNumberFormat="1" applyFont="1" applyFill="1" applyBorder="1" applyAlignment="1">
      <alignment wrapText="1"/>
    </xf>
    <xf numFmtId="165" fontId="18" fillId="3" borderId="0" xfId="0" applyNumberFormat="1" applyFont="1" applyFill="1" applyBorder="1" applyAlignment="1">
      <alignment wrapText="1"/>
    </xf>
    <xf numFmtId="164" fontId="25" fillId="3" borderId="8" xfId="0" applyNumberFormat="1" applyFont="1" applyFill="1" applyBorder="1" applyAlignment="1">
      <alignment wrapText="1"/>
    </xf>
    <xf numFmtId="165" fontId="19" fillId="3" borderId="0" xfId="0" applyNumberFormat="1" applyFont="1" applyFill="1" applyBorder="1" applyAlignment="1">
      <alignment wrapText="1"/>
    </xf>
    <xf numFmtId="164" fontId="26" fillId="3" borderId="8" xfId="0" applyNumberFormat="1" applyFont="1" applyFill="1" applyBorder="1" applyAlignment="1">
      <alignment wrapText="1"/>
    </xf>
    <xf numFmtId="165" fontId="27" fillId="3" borderId="0" xfId="0" applyNumberFormat="1" applyFont="1" applyFill="1" applyBorder="1" applyAlignment="1">
      <alignment wrapText="1"/>
    </xf>
    <xf numFmtId="165" fontId="19" fillId="3" borderId="9" xfId="0" applyNumberFormat="1" applyFont="1" applyFill="1" applyBorder="1" applyAlignment="1">
      <alignment wrapText="1"/>
    </xf>
    <xf numFmtId="164" fontId="24" fillId="3" borderId="0" xfId="0" applyNumberFormat="1" applyFont="1" applyFill="1" applyBorder="1" applyAlignment="1">
      <alignment wrapText="1"/>
    </xf>
    <xf numFmtId="165" fontId="18" fillId="3" borderId="9" xfId="0" applyNumberFormat="1" applyFont="1" applyFill="1" applyBorder="1" applyAlignment="1">
      <alignment wrapText="1"/>
    </xf>
    <xf numFmtId="164" fontId="18" fillId="3" borderId="12" xfId="0" applyNumberFormat="1" applyFont="1" applyFill="1" applyBorder="1" applyAlignment="1">
      <alignment wrapText="1"/>
    </xf>
    <xf numFmtId="165" fontId="23" fillId="3" borderId="13" xfId="0" applyNumberFormat="1" applyFont="1" applyFill="1" applyBorder="1" applyAlignment="1">
      <alignment wrapText="1"/>
    </xf>
    <xf numFmtId="164" fontId="19" fillId="3" borderId="12" xfId="0" applyNumberFormat="1" applyFont="1" applyFill="1" applyBorder="1" applyAlignment="1">
      <alignment wrapText="1"/>
    </xf>
    <xf numFmtId="165" fontId="2" fillId="3" borderId="13" xfId="0" applyNumberFormat="1" applyFont="1" applyFill="1" applyBorder="1" applyAlignment="1">
      <alignment wrapText="1"/>
    </xf>
    <xf numFmtId="164" fontId="27" fillId="3" borderId="12" xfId="0" applyNumberFormat="1" applyFont="1" applyFill="1" applyBorder="1" applyAlignment="1">
      <alignment wrapText="1"/>
    </xf>
    <xf numFmtId="165" fontId="28" fillId="3" borderId="13" xfId="0" applyNumberFormat="1" applyFont="1" applyFill="1" applyBorder="1" applyAlignment="1">
      <alignment wrapText="1"/>
    </xf>
    <xf numFmtId="165" fontId="19" fillId="3" borderId="12" xfId="0" applyNumberFormat="1" applyFont="1" applyFill="1" applyBorder="1" applyAlignment="1">
      <alignment wrapText="1"/>
    </xf>
    <xf numFmtId="165" fontId="2" fillId="3" borderId="14" xfId="0" applyNumberFormat="1" applyFont="1" applyFill="1" applyBorder="1" applyAlignment="1">
      <alignment wrapText="1"/>
    </xf>
    <xf numFmtId="164" fontId="18" fillId="3" borderId="13" xfId="0" applyNumberFormat="1" applyFont="1" applyFill="1" applyBorder="1" applyAlignment="1">
      <alignment wrapText="1"/>
    </xf>
    <xf numFmtId="165" fontId="23" fillId="3" borderId="14" xfId="0" applyNumberFormat="1" applyFont="1" applyFill="1" applyBorder="1" applyAlignment="1">
      <alignment wrapText="1"/>
    </xf>
    <xf numFmtId="164" fontId="18" fillId="3" borderId="11" xfId="0" applyNumberFormat="1" applyFont="1" applyFill="1" applyBorder="1" applyAlignment="1">
      <alignment vertical="top" wrapText="1"/>
    </xf>
    <xf numFmtId="164" fontId="21" fillId="3" borderId="10" xfId="0" applyNumberFormat="1" applyFont="1" applyFill="1" applyBorder="1" applyAlignment="1">
      <alignment vertical="top" wrapText="1"/>
    </xf>
    <xf numFmtId="164" fontId="19" fillId="3" borderId="10" xfId="0" applyNumberFormat="1" applyFont="1" applyFill="1" applyBorder="1" applyAlignment="1">
      <alignment vertical="top" wrapText="1"/>
    </xf>
    <xf numFmtId="164" fontId="17" fillId="3" borderId="0" xfId="0" applyNumberFormat="1" applyFont="1" applyFill="1" applyBorder="1" applyAlignment="1">
      <alignment vertical="top" wrapText="1"/>
    </xf>
    <xf numFmtId="164" fontId="17" fillId="3" borderId="10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5" fontId="23" fillId="3" borderId="15" xfId="0" applyNumberFormat="1" applyFont="1" applyFill="1" applyBorder="1" applyAlignment="1">
      <alignment wrapText="1"/>
    </xf>
    <xf numFmtId="164" fontId="29" fillId="3" borderId="11" xfId="0" applyNumberFormat="1" applyFont="1" applyFill="1" applyBorder="1" applyAlignment="1">
      <alignment vertical="top" wrapText="1"/>
    </xf>
    <xf numFmtId="164" fontId="24" fillId="3" borderId="0" xfId="0" applyNumberFormat="1" applyFont="1" applyFill="1" applyBorder="1" applyAlignment="1">
      <alignment horizontal="left" wrapText="1"/>
    </xf>
    <xf numFmtId="165" fontId="18" fillId="3" borderId="16" xfId="0" applyNumberFormat="1" applyFont="1" applyFill="1" applyBorder="1" applyAlignment="1">
      <alignment wrapText="1"/>
    </xf>
    <xf numFmtId="165" fontId="23" fillId="3" borderId="17" xfId="0" applyNumberFormat="1" applyFont="1" applyFill="1" applyBorder="1" applyAlignment="1">
      <alignment wrapText="1"/>
    </xf>
    <xf numFmtId="164" fontId="17" fillId="3" borderId="11" xfId="0" applyNumberFormat="1" applyFont="1" applyFill="1" applyBorder="1" applyAlignment="1">
      <alignment vertical="top" wrapText="1"/>
    </xf>
    <xf numFmtId="164" fontId="21" fillId="3" borderId="11" xfId="0" applyNumberFormat="1" applyFont="1" applyFill="1" applyBorder="1" applyAlignment="1">
      <alignment horizontal="right" vertical="top" wrapText="1"/>
    </xf>
    <xf numFmtId="165" fontId="23" fillId="3" borderId="15" xfId="0" applyNumberFormat="1" applyFont="1" applyFill="1" applyBorder="1" applyAlignment="1">
      <alignment vertical="top" wrapText="1"/>
    </xf>
    <xf numFmtId="164" fontId="18" fillId="3" borderId="10" xfId="0" applyNumberFormat="1" applyFont="1" applyFill="1" applyBorder="1" applyAlignment="1">
      <alignment horizontal="left" vertical="top" wrapText="1"/>
    </xf>
    <xf numFmtId="164" fontId="30" fillId="3" borderId="11" xfId="0" applyNumberFormat="1" applyFont="1" applyFill="1" applyBorder="1" applyAlignment="1">
      <alignment vertical="top" wrapText="1"/>
    </xf>
    <xf numFmtId="164" fontId="21" fillId="3" borderId="11" xfId="0" applyNumberFormat="1" applyFont="1" applyFill="1" applyBorder="1" applyAlignment="1">
      <alignment vertical="top" wrapText="1"/>
    </xf>
    <xf numFmtId="164" fontId="31" fillId="3" borderId="11" xfId="0" applyNumberFormat="1" applyFont="1" applyFill="1" applyBorder="1" applyAlignment="1">
      <alignment vertical="top" wrapText="1"/>
    </xf>
    <xf numFmtId="164" fontId="25" fillId="3" borderId="18" xfId="0" applyNumberFormat="1" applyFont="1" applyFill="1" applyBorder="1" applyAlignment="1">
      <alignment wrapText="1"/>
    </xf>
    <xf numFmtId="165" fontId="19" fillId="3" borderId="19" xfId="0" applyNumberFormat="1" applyFont="1" applyFill="1" applyBorder="1" applyAlignment="1">
      <alignment wrapText="1"/>
    </xf>
    <xf numFmtId="164" fontId="18" fillId="3" borderId="20" xfId="0" applyNumberFormat="1" applyFont="1" applyFill="1" applyBorder="1" applyAlignment="1">
      <alignment wrapText="1"/>
    </xf>
    <xf numFmtId="165" fontId="23" fillId="3" borderId="21" xfId="0" applyNumberFormat="1" applyFont="1" applyFill="1" applyBorder="1" applyAlignment="1">
      <alignment wrapText="1"/>
    </xf>
    <xf numFmtId="164" fontId="19" fillId="3" borderId="8" xfId="0" applyNumberFormat="1" applyFont="1" applyFill="1" applyBorder="1" applyAlignment="1">
      <alignment wrapText="1"/>
    </xf>
    <xf numFmtId="165" fontId="2" fillId="3" borderId="0" xfId="0" applyNumberFormat="1" applyFont="1" applyFill="1" applyBorder="1" applyAlignment="1">
      <alignment wrapText="1"/>
    </xf>
    <xf numFmtId="165" fontId="23" fillId="3" borderId="22" xfId="0" applyNumberFormat="1" applyFont="1" applyFill="1" applyBorder="1" applyAlignment="1">
      <alignment wrapText="1"/>
    </xf>
    <xf numFmtId="164" fontId="18" fillId="3" borderId="21" xfId="0" applyNumberFormat="1" applyFont="1" applyFill="1" applyBorder="1" applyAlignment="1">
      <alignment wrapText="1"/>
    </xf>
    <xf numFmtId="164" fontId="0" fillId="2" borderId="23" xfId="0" applyNumberFormat="1" applyFont="1" applyFill="1" applyBorder="1" applyAlignment="1">
      <alignment/>
    </xf>
    <xf numFmtId="164" fontId="0" fillId="2" borderId="24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vertical="top" wrapText="1"/>
    </xf>
    <xf numFmtId="164" fontId="0" fillId="0" borderId="25" xfId="0" applyNumberFormat="1" applyFont="1" applyFill="1" applyBorder="1" applyAlignment="1">
      <alignment/>
    </xf>
    <xf numFmtId="165" fontId="2" fillId="2" borderId="24" xfId="0" applyNumberFormat="1" applyFont="1" applyFill="1" applyBorder="1" applyAlignment="1">
      <alignment horizontal="center" wrapText="1"/>
    </xf>
    <xf numFmtId="164" fontId="0" fillId="2" borderId="26" xfId="0" applyNumberFormat="1" applyFont="1" applyFill="1" applyBorder="1" applyAlignment="1">
      <alignment/>
    </xf>
    <xf numFmtId="164" fontId="0" fillId="2" borderId="27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19" fillId="2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5" fontId="2" fillId="2" borderId="27" xfId="0" applyNumberFormat="1" applyFont="1" applyFill="1" applyBorder="1" applyAlignment="1">
      <alignment horizontal="center" wrapText="1"/>
    </xf>
    <xf numFmtId="164" fontId="4" fillId="0" borderId="0" xfId="0" applyFont="1" applyAlignment="1">
      <alignment horizontal="center" vertical="top"/>
    </xf>
    <xf numFmtId="165" fontId="2" fillId="0" borderId="21" xfId="0" applyNumberFormat="1" applyFont="1" applyFill="1" applyBorder="1" applyAlignment="1">
      <alignment wrapText="1"/>
    </xf>
    <xf numFmtId="164" fontId="19" fillId="2" borderId="21" xfId="0" applyNumberFormat="1" applyFont="1" applyFill="1" applyBorder="1" applyAlignment="1">
      <alignment wrapText="1"/>
    </xf>
    <xf numFmtId="164" fontId="0" fillId="0" borderId="0" xfId="0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32" fillId="0" borderId="0" xfId="0" applyFont="1" applyAlignment="1">
      <alignment horizontal="center"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33" fillId="0" borderId="0" xfId="0" applyFont="1" applyAlignment="1">
      <alignment/>
    </xf>
    <xf numFmtId="164" fontId="12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27</xdr:row>
      <xdr:rowOff>104775</xdr:rowOff>
    </xdr:from>
    <xdr:to>
      <xdr:col>16</xdr:col>
      <xdr:colOff>561975</xdr:colOff>
      <xdr:row>40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543425"/>
          <a:ext cx="4391025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workbookViewId="0" topLeftCell="A1">
      <selection activeCell="I20" sqref="I20"/>
    </sheetView>
  </sheetViews>
  <sheetFormatPr defaultColWidth="9.140625" defaultRowHeight="15"/>
  <cols>
    <col min="2" max="2" width="9.421875" style="0" customWidth="1"/>
    <col min="4" max="4" width="9.421875" style="0" customWidth="1"/>
    <col min="6" max="6" width="9.421875" style="0" customWidth="1"/>
    <col min="7" max="7" width="9.28125" style="0" customWidth="1"/>
    <col min="8" max="8" width="9.421875" style="0" customWidth="1"/>
    <col min="9" max="9" width="9.28125" style="0" customWidth="1"/>
    <col min="10" max="10" width="9.421875" style="0" customWidth="1"/>
    <col min="12" max="12" width="9.421875" style="0" customWidth="1"/>
    <col min="13" max="13" width="9.28125" style="0" customWidth="1"/>
    <col min="14" max="14" width="9.421875" style="0" customWidth="1"/>
    <col min="16" max="16" width="9.421875" style="0" customWidth="1"/>
    <col min="18" max="18" width="9.421875" style="0" customWidth="1"/>
  </cols>
  <sheetData>
    <row r="2" spans="1:18" ht="12.75">
      <c r="A2" s="1" t="s">
        <v>0</v>
      </c>
      <c r="R2" s="2"/>
    </row>
    <row r="3" spans="1:18" ht="12.75">
      <c r="A3" s="1" t="s">
        <v>1</v>
      </c>
      <c r="D3" s="3" t="s">
        <v>2</v>
      </c>
      <c r="H3" s="4"/>
      <c r="J3" s="5"/>
      <c r="K3" s="4"/>
      <c r="M3" s="6"/>
      <c r="N3" s="7"/>
      <c r="R3" s="2"/>
    </row>
    <row r="4" spans="1:18" ht="12.75">
      <c r="A4" s="1" t="s">
        <v>3</v>
      </c>
      <c r="F4" t="s">
        <v>4</v>
      </c>
      <c r="H4" s="8"/>
      <c r="I4" s="9"/>
      <c r="J4" s="10"/>
      <c r="K4" s="11"/>
      <c r="L4" s="10"/>
      <c r="M4" s="10"/>
      <c r="N4" s="10"/>
      <c r="O4" s="10"/>
      <c r="P4" s="10"/>
      <c r="R4" s="2"/>
    </row>
    <row r="5" spans="1:18" ht="12.75">
      <c r="A5" s="1" t="s">
        <v>5</v>
      </c>
      <c r="F5" s="12" t="s">
        <v>6</v>
      </c>
      <c r="G5" s="13"/>
      <c r="H5" s="13"/>
      <c r="I5" s="14"/>
      <c r="J5" s="4"/>
      <c r="K5" s="4" t="s">
        <v>7</v>
      </c>
      <c r="L5" s="4"/>
      <c r="M5" s="6"/>
      <c r="N5" s="7"/>
      <c r="R5" s="2"/>
    </row>
    <row r="6" spans="1:18" ht="12.75">
      <c r="A6" s="15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</row>
    <row r="7" spans="1:18" ht="12.75">
      <c r="A7" s="1" t="s">
        <v>9</v>
      </c>
      <c r="F7" s="18"/>
      <c r="R7" s="2"/>
    </row>
    <row r="8" spans="1:18" ht="12.75">
      <c r="A8" s="19">
        <v>1</v>
      </c>
      <c r="B8" s="20"/>
      <c r="C8" s="21">
        <v>2</v>
      </c>
      <c r="D8" s="21"/>
      <c r="E8" s="21">
        <v>3</v>
      </c>
      <c r="F8" s="21"/>
      <c r="G8" s="21">
        <v>4</v>
      </c>
      <c r="H8" s="21"/>
      <c r="I8" s="21">
        <v>5</v>
      </c>
      <c r="J8" s="21"/>
      <c r="K8" s="21">
        <v>6</v>
      </c>
      <c r="L8" s="21"/>
      <c r="M8" s="21">
        <v>7</v>
      </c>
      <c r="N8" s="21"/>
      <c r="O8" s="21">
        <v>8</v>
      </c>
      <c r="P8" s="22"/>
      <c r="Q8" s="23">
        <v>9</v>
      </c>
      <c r="R8" s="24"/>
    </row>
    <row r="9" spans="1:18" ht="12.75" hidden="1">
      <c r="A9" s="25"/>
      <c r="B9" s="26"/>
      <c r="C9" s="27"/>
      <c r="D9" s="26"/>
      <c r="E9" s="27"/>
      <c r="F9" s="26"/>
      <c r="G9" s="27"/>
      <c r="H9" s="26"/>
      <c r="I9" s="27"/>
      <c r="J9" s="26"/>
      <c r="K9" s="27"/>
      <c r="L9" s="26"/>
      <c r="M9" s="27"/>
      <c r="N9" s="26"/>
      <c r="O9" s="27"/>
      <c r="P9" s="28"/>
      <c r="Q9" s="26"/>
      <c r="R9" s="29"/>
    </row>
    <row r="10" spans="1:18" ht="12.75">
      <c r="A10" s="30" t="s">
        <v>10</v>
      </c>
      <c r="B10" s="31"/>
      <c r="C10" s="32"/>
      <c r="D10" s="33"/>
      <c r="E10" s="34"/>
      <c r="F10" s="35"/>
      <c r="G10" s="36" t="s">
        <v>11</v>
      </c>
      <c r="H10" s="37"/>
      <c r="I10" s="36" t="s">
        <v>12</v>
      </c>
      <c r="J10" s="37" t="s">
        <v>13</v>
      </c>
      <c r="K10" s="32"/>
      <c r="L10" s="35"/>
      <c r="M10" s="32"/>
      <c r="N10" s="38"/>
      <c r="O10" s="32"/>
      <c r="P10" s="39"/>
      <c r="Q10" s="40" t="s">
        <v>14</v>
      </c>
      <c r="R10" s="41"/>
    </row>
    <row r="11" spans="1:18" ht="12.75">
      <c r="A11" s="42">
        <v>36.1</v>
      </c>
      <c r="B11" s="43">
        <v>65000</v>
      </c>
      <c r="C11" s="44"/>
      <c r="D11" s="45"/>
      <c r="E11" s="46"/>
      <c r="F11" s="47"/>
      <c r="G11" s="42">
        <v>55.8</v>
      </c>
      <c r="H11" s="43">
        <v>64000</v>
      </c>
      <c r="I11" s="42">
        <v>56.5</v>
      </c>
      <c r="J11" s="43">
        <v>64000</v>
      </c>
      <c r="K11" s="44"/>
      <c r="L11" s="45"/>
      <c r="M11" s="44"/>
      <c r="N11" s="45"/>
      <c r="O11" s="44"/>
      <c r="P11" s="48"/>
      <c r="Q11" s="49">
        <v>56.4</v>
      </c>
      <c r="R11" s="50">
        <v>64000</v>
      </c>
    </row>
    <row r="12" spans="1:18" ht="12.75">
      <c r="A12" s="51"/>
      <c r="B12" s="52">
        <f>SUM(A11*B11)</f>
        <v>2346500</v>
      </c>
      <c r="C12" s="53"/>
      <c r="D12" s="54"/>
      <c r="E12" s="55"/>
      <c r="F12" s="56"/>
      <c r="G12" s="51"/>
      <c r="H12" s="52">
        <f>SUM(G11*H11)</f>
        <v>3571200</v>
      </c>
      <c r="I12" s="51"/>
      <c r="J12" s="52">
        <f>SUM(I11*J11)</f>
        <v>3616000</v>
      </c>
      <c r="K12" s="57"/>
      <c r="L12" s="58"/>
      <c r="M12" s="53"/>
      <c r="N12" s="54"/>
      <c r="O12" s="53"/>
      <c r="P12" s="58"/>
      <c r="Q12" s="59"/>
      <c r="R12" s="60">
        <f>Q11*R11</f>
        <v>3609600</v>
      </c>
    </row>
    <row r="13" spans="1:18" ht="12.75">
      <c r="A13" s="61" t="s">
        <v>15</v>
      </c>
      <c r="B13" s="61"/>
      <c r="C13" s="30" t="s">
        <v>16</v>
      </c>
      <c r="D13" s="61"/>
      <c r="E13" s="62" t="s">
        <v>17</v>
      </c>
      <c r="F13" s="37" t="s">
        <v>18</v>
      </c>
      <c r="G13" s="62" t="s">
        <v>19</v>
      </c>
      <c r="H13" s="40"/>
      <c r="I13" s="63"/>
      <c r="J13" s="64"/>
      <c r="K13" s="63"/>
      <c r="L13" s="64"/>
      <c r="M13" s="65"/>
      <c r="N13" s="38"/>
      <c r="O13" s="30" t="s">
        <v>20</v>
      </c>
      <c r="P13" s="66"/>
      <c r="Q13" s="30" t="s">
        <v>21</v>
      </c>
      <c r="R13" s="67"/>
    </row>
    <row r="14" spans="1:18" ht="12.75">
      <c r="A14" s="49">
        <v>36.1</v>
      </c>
      <c r="B14" s="43">
        <v>65000</v>
      </c>
      <c r="C14" s="42">
        <v>51</v>
      </c>
      <c r="D14" s="43">
        <v>65000</v>
      </c>
      <c r="E14" s="42">
        <v>85.2</v>
      </c>
      <c r="F14" s="43">
        <v>59000</v>
      </c>
      <c r="G14" s="42">
        <v>55.7</v>
      </c>
      <c r="H14" s="43">
        <v>64000</v>
      </c>
      <c r="I14" s="44"/>
      <c r="J14" s="45"/>
      <c r="K14" s="44"/>
      <c r="L14" s="45"/>
      <c r="M14" s="44"/>
      <c r="N14" s="45"/>
      <c r="O14" s="42">
        <v>51.5</v>
      </c>
      <c r="P14" s="50">
        <v>65000</v>
      </c>
      <c r="Q14" s="42">
        <v>56.4</v>
      </c>
      <c r="R14" s="50">
        <v>65000</v>
      </c>
    </row>
    <row r="15" spans="1:18" ht="12.75">
      <c r="A15" s="51"/>
      <c r="B15" s="52">
        <f>SUM(A14*B14)</f>
        <v>2346500</v>
      </c>
      <c r="C15" s="51"/>
      <c r="D15" s="52">
        <v>3315000</v>
      </c>
      <c r="E15" s="51"/>
      <c r="F15" s="52">
        <f>SUM(E14*F14)</f>
        <v>5026800</v>
      </c>
      <c r="G15" s="51"/>
      <c r="H15" s="52">
        <f>SUM(G14*H14)</f>
        <v>3564800</v>
      </c>
      <c r="I15" s="53"/>
      <c r="J15" s="54"/>
      <c r="K15" s="53"/>
      <c r="L15" s="54"/>
      <c r="M15" s="53"/>
      <c r="N15" s="54"/>
      <c r="O15" s="51"/>
      <c r="P15" s="60">
        <f>SUM(O14*P14)</f>
        <v>3347500</v>
      </c>
      <c r="Q15" s="51"/>
      <c r="R15" s="60">
        <f>SUM(Q14*R14)</f>
        <v>3666000</v>
      </c>
    </row>
    <row r="16" spans="1:18" ht="12.75">
      <c r="A16" s="61" t="s">
        <v>22</v>
      </c>
      <c r="B16" s="61"/>
      <c r="C16" s="30" t="s">
        <v>23</v>
      </c>
      <c r="D16" s="61"/>
      <c r="E16" s="62" t="s">
        <v>24</v>
      </c>
      <c r="F16" s="37" t="s">
        <v>18</v>
      </c>
      <c r="G16" s="30" t="s">
        <v>25</v>
      </c>
      <c r="H16" s="61"/>
      <c r="I16" s="30" t="s">
        <v>26</v>
      </c>
      <c r="J16" s="68" t="s">
        <v>13</v>
      </c>
      <c r="K16" s="30" t="s">
        <v>27</v>
      </c>
      <c r="L16" s="61" t="s">
        <v>13</v>
      </c>
      <c r="M16" s="62" t="s">
        <v>28</v>
      </c>
      <c r="N16" s="37" t="s">
        <v>18</v>
      </c>
      <c r="O16" s="30" t="s">
        <v>29</v>
      </c>
      <c r="P16" s="66"/>
      <c r="Q16" s="30" t="s">
        <v>30</v>
      </c>
      <c r="R16" s="67"/>
    </row>
    <row r="17" spans="1:18" ht="12.75">
      <c r="A17" s="69">
        <v>36.1</v>
      </c>
      <c r="B17" s="70"/>
      <c r="C17" s="49">
        <v>51</v>
      </c>
      <c r="D17" s="43">
        <v>65000</v>
      </c>
      <c r="E17" s="42">
        <v>85.4</v>
      </c>
      <c r="F17" s="43">
        <v>59000</v>
      </c>
      <c r="G17" s="42">
        <v>55.7</v>
      </c>
      <c r="H17" s="43">
        <v>65000</v>
      </c>
      <c r="I17" s="42">
        <v>56.6</v>
      </c>
      <c r="J17" s="43">
        <v>62000</v>
      </c>
      <c r="K17" s="42">
        <v>56.6</v>
      </c>
      <c r="L17" s="43">
        <v>62000</v>
      </c>
      <c r="M17" s="42">
        <v>86.2</v>
      </c>
      <c r="N17" s="43">
        <v>59000</v>
      </c>
      <c r="O17" s="42">
        <v>51.5</v>
      </c>
      <c r="P17" s="50">
        <v>65000</v>
      </c>
      <c r="Q17" s="42">
        <v>56.4</v>
      </c>
      <c r="R17" s="50">
        <v>65000</v>
      </c>
    </row>
    <row r="18" spans="1:18" ht="12.75">
      <c r="A18" s="51"/>
      <c r="B18" s="71">
        <v>2600000</v>
      </c>
      <c r="C18" s="51"/>
      <c r="D18" s="52">
        <f>SUM(C17*D17)</f>
        <v>3315000</v>
      </c>
      <c r="E18" s="51"/>
      <c r="F18" s="52">
        <f>E17*F17</f>
        <v>5038600</v>
      </c>
      <c r="G18" s="51"/>
      <c r="H18" s="52">
        <f>SUM(G17*H17)</f>
        <v>3620500</v>
      </c>
      <c r="I18" s="51"/>
      <c r="J18" s="52">
        <f>SUM(I17*J17)</f>
        <v>3509200</v>
      </c>
      <c r="K18" s="51"/>
      <c r="L18" s="52">
        <f>SUM(K17*L17)</f>
        <v>3509200</v>
      </c>
      <c r="M18" s="51"/>
      <c r="N18" s="52">
        <f>SUM(M17*N17)</f>
        <v>5085800</v>
      </c>
      <c r="O18" s="51"/>
      <c r="P18" s="60">
        <f>SUM(O17*P17)</f>
        <v>3347500</v>
      </c>
      <c r="Q18" s="51"/>
      <c r="R18" s="60">
        <f>SUM(Q17*R17)</f>
        <v>3666000</v>
      </c>
    </row>
    <row r="19" spans="1:18" ht="15" customHeight="1">
      <c r="A19" s="62" t="s">
        <v>17</v>
      </c>
      <c r="B19" s="37" t="s">
        <v>18</v>
      </c>
      <c r="C19" s="30" t="s">
        <v>31</v>
      </c>
      <c r="D19" s="61"/>
      <c r="E19" s="63"/>
      <c r="F19" s="72"/>
      <c r="G19" s="63"/>
      <c r="H19" s="72"/>
      <c r="I19" s="30" t="s">
        <v>32</v>
      </c>
      <c r="J19" s="73" t="s">
        <v>33</v>
      </c>
      <c r="K19" s="30" t="s">
        <v>34</v>
      </c>
      <c r="L19" s="61"/>
      <c r="M19" s="62" t="s">
        <v>35</v>
      </c>
      <c r="N19" s="37" t="s">
        <v>13</v>
      </c>
      <c r="O19" s="30" t="s">
        <v>36</v>
      </c>
      <c r="P19" s="61"/>
      <c r="Q19" s="30" t="s">
        <v>37</v>
      </c>
      <c r="R19" s="74"/>
    </row>
    <row r="20" spans="1:18" ht="21.75" customHeight="1">
      <c r="A20" s="42">
        <v>85.2</v>
      </c>
      <c r="B20" s="43">
        <v>59000</v>
      </c>
      <c r="C20" s="42">
        <v>51</v>
      </c>
      <c r="D20" s="43">
        <v>65000</v>
      </c>
      <c r="E20" s="44"/>
      <c r="F20" s="45"/>
      <c r="G20" s="46"/>
      <c r="H20" s="47"/>
      <c r="I20" s="42">
        <v>56.5</v>
      </c>
      <c r="J20" s="43">
        <v>62000</v>
      </c>
      <c r="K20" s="42"/>
      <c r="L20" s="43"/>
      <c r="M20" s="42">
        <v>86.4</v>
      </c>
      <c r="N20" s="43">
        <v>59000</v>
      </c>
      <c r="O20" s="42">
        <v>51.5</v>
      </c>
      <c r="P20" s="43">
        <v>65000</v>
      </c>
      <c r="Q20" s="42">
        <v>56.4</v>
      </c>
      <c r="R20" s="50">
        <v>65000</v>
      </c>
    </row>
    <row r="21" spans="1:18" ht="12.75">
      <c r="A21" s="51"/>
      <c r="B21" s="52">
        <f>SUM(A20*B20)</f>
        <v>5026800</v>
      </c>
      <c r="C21" s="51"/>
      <c r="D21" s="52">
        <f>SUM(C20*D20)</f>
        <v>3315000</v>
      </c>
      <c r="E21" s="53"/>
      <c r="F21" s="54"/>
      <c r="G21" s="55"/>
      <c r="H21" s="56"/>
      <c r="I21" s="51"/>
      <c r="J21" s="52">
        <f>SUM(I20*J20)</f>
        <v>3503000</v>
      </c>
      <c r="K21" s="51"/>
      <c r="L21" s="52"/>
      <c r="M21" s="51"/>
      <c r="N21" s="52">
        <f>SUM(M20*N20)</f>
        <v>5097600</v>
      </c>
      <c r="O21" s="51"/>
      <c r="P21" s="52">
        <f>SUM(O20*P20)</f>
        <v>3347500</v>
      </c>
      <c r="Q21" s="51"/>
      <c r="R21" s="60">
        <f>SUM(Q20*R20)</f>
        <v>3666000</v>
      </c>
    </row>
    <row r="22" spans="1:18" ht="12.75">
      <c r="A22" s="75" t="s">
        <v>38</v>
      </c>
      <c r="B22" s="61"/>
      <c r="C22" s="30" t="s">
        <v>39</v>
      </c>
      <c r="D22" s="76"/>
      <c r="E22" s="65"/>
      <c r="F22" s="38"/>
      <c r="G22" s="30" t="s">
        <v>40</v>
      </c>
      <c r="H22" s="66"/>
      <c r="I22" s="77" t="s">
        <v>41</v>
      </c>
      <c r="J22" s="73" t="s">
        <v>42</v>
      </c>
      <c r="K22" s="30" t="s">
        <v>43</v>
      </c>
      <c r="L22" s="61"/>
      <c r="M22" s="63"/>
      <c r="N22" s="64"/>
      <c r="O22" s="30" t="s">
        <v>44</v>
      </c>
      <c r="P22" s="78"/>
      <c r="Q22" s="30" t="s">
        <v>45</v>
      </c>
      <c r="R22" s="74"/>
    </row>
    <row r="23" spans="1:18" ht="12.75">
      <c r="A23" s="42">
        <v>36.1</v>
      </c>
      <c r="B23" s="43">
        <v>65000</v>
      </c>
      <c r="C23" s="42">
        <v>51</v>
      </c>
      <c r="D23" s="43">
        <v>65000</v>
      </c>
      <c r="E23" s="79"/>
      <c r="F23" s="80"/>
      <c r="G23" s="42">
        <v>55.7</v>
      </c>
      <c r="H23" s="50">
        <v>65000</v>
      </c>
      <c r="I23" s="49">
        <v>56.4</v>
      </c>
      <c r="J23" s="43">
        <v>64000</v>
      </c>
      <c r="K23" s="42">
        <v>56.5</v>
      </c>
      <c r="L23" s="43">
        <v>62000</v>
      </c>
      <c r="M23" s="44"/>
      <c r="N23" s="45"/>
      <c r="O23" s="42">
        <v>51.5</v>
      </c>
      <c r="P23" s="43">
        <v>65000</v>
      </c>
      <c r="Q23" s="42">
        <v>56.4</v>
      </c>
      <c r="R23" s="50">
        <v>65000</v>
      </c>
    </row>
    <row r="24" spans="1:18" ht="12.75">
      <c r="A24" s="81"/>
      <c r="B24" s="82">
        <f>SUM(A23*B23)</f>
        <v>2346500</v>
      </c>
      <c r="C24" s="81"/>
      <c r="D24" s="82">
        <f>SUM(C23*D23)</f>
        <v>3315000</v>
      </c>
      <c r="E24" s="83"/>
      <c r="F24" s="84"/>
      <c r="G24" s="81"/>
      <c r="H24" s="85">
        <f>SUM(G23*H23)</f>
        <v>3620500</v>
      </c>
      <c r="I24" s="86"/>
      <c r="J24" s="82">
        <f>SUM(I23*J23)</f>
        <v>3609600</v>
      </c>
      <c r="K24" s="81"/>
      <c r="L24" s="82">
        <f>SUM(K23*L23)</f>
        <v>3503000</v>
      </c>
      <c r="M24" s="53"/>
      <c r="N24" s="54"/>
      <c r="O24" s="81"/>
      <c r="P24" s="82">
        <f>SUM(O23*P23)</f>
        <v>3347500</v>
      </c>
      <c r="Q24" s="81"/>
      <c r="R24" s="85">
        <f>SUM(Q23*R23)</f>
        <v>3666000</v>
      </c>
    </row>
    <row r="25" spans="1:18" ht="12.75">
      <c r="A25" s="87"/>
      <c r="B25" s="88">
        <v>1</v>
      </c>
      <c r="C25" s="87"/>
      <c r="D25" s="88">
        <v>2</v>
      </c>
      <c r="E25" s="89"/>
      <c r="F25" s="90">
        <v>3</v>
      </c>
      <c r="G25" s="89"/>
      <c r="H25" s="90">
        <v>4</v>
      </c>
      <c r="I25" s="89"/>
      <c r="J25" s="91">
        <v>5</v>
      </c>
      <c r="K25" s="92"/>
      <c r="L25" s="90">
        <v>6</v>
      </c>
      <c r="M25" s="93"/>
      <c r="N25" s="90">
        <v>7</v>
      </c>
      <c r="O25" s="89"/>
      <c r="P25" s="90">
        <v>8</v>
      </c>
      <c r="Q25" s="89"/>
      <c r="R25" s="94">
        <v>9</v>
      </c>
    </row>
    <row r="26" spans="1:18" ht="12" customHeight="1">
      <c r="A26" s="95"/>
      <c r="B26" s="96">
        <v>10</v>
      </c>
      <c r="C26" s="97"/>
      <c r="D26" s="98">
        <v>11</v>
      </c>
      <c r="E26" s="97"/>
      <c r="F26" s="98">
        <v>12</v>
      </c>
      <c r="G26" s="97"/>
      <c r="H26" s="98">
        <v>13</v>
      </c>
      <c r="I26" s="99"/>
      <c r="J26" s="100">
        <v>14</v>
      </c>
      <c r="K26" s="101"/>
      <c r="L26" s="98">
        <v>15</v>
      </c>
      <c r="M26" s="102"/>
      <c r="N26" s="98">
        <v>16</v>
      </c>
      <c r="O26" s="97"/>
      <c r="P26" s="98">
        <v>17</v>
      </c>
      <c r="Q26" s="97"/>
      <c r="R26" s="103">
        <v>18</v>
      </c>
    </row>
    <row r="27" spans="1:18" ht="18" customHeight="1">
      <c r="A27" s="82"/>
      <c r="B27" s="1" t="s">
        <v>46</v>
      </c>
      <c r="H27" s="104" t="s">
        <v>47</v>
      </c>
      <c r="I27" s="105"/>
      <c r="J27" s="106"/>
      <c r="K27" s="2"/>
      <c r="L27" s="107"/>
      <c r="R27" s="2"/>
    </row>
    <row r="28" spans="1:18" ht="13.5" customHeight="1">
      <c r="A28" s="108"/>
      <c r="B28" s="1" t="s">
        <v>13</v>
      </c>
      <c r="I28" s="109"/>
      <c r="R28" s="2"/>
    </row>
    <row r="29" spans="1:2" ht="12.75">
      <c r="A29" s="110"/>
      <c r="B29" t="s">
        <v>48</v>
      </c>
    </row>
    <row r="30" spans="1:2" ht="12.75">
      <c r="A30" s="111"/>
      <c r="B30" t="s">
        <v>49</v>
      </c>
    </row>
    <row r="32" spans="2:9" ht="12.75">
      <c r="B32" s="112"/>
      <c r="C32" s="113"/>
      <c r="D32" s="114"/>
      <c r="E32" s="114"/>
      <c r="F32" s="114"/>
      <c r="G32" s="114"/>
      <c r="H32" s="114"/>
      <c r="I32" s="114"/>
    </row>
    <row r="33" ht="12.75">
      <c r="C33" s="115"/>
    </row>
  </sheetData>
  <sheetProtection selectLockedCells="1" selectUnlockedCells="1"/>
  <printOptions/>
  <pageMargins left="0.7083333333333334" right="0.7083333333333334" top="0.2798611111111111" bottom="0.1701388888888889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2019-02-13T07:51:06Z</dcterms:modified>
  <cp:category/>
  <cp:version/>
  <cp:contentType/>
  <cp:contentStatus/>
  <cp:revision>3</cp:revision>
</cp:coreProperties>
</file>